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ist1" sheetId="1" r:id="rId1"/>
    <sheet name="List2" sheetId="2" state="hidden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<sst xmlns="http://schemas.openxmlformats.org/spreadsheetml/2006/main" count="141" uniqueCount="92">
  <si>
    <t>OŠ GORNJE JESENJE</t>
  </si>
  <si>
    <t>GORNJE JESENJE 78</t>
  </si>
  <si>
    <t>49233 GORNJE JESENJE</t>
  </si>
  <si>
    <t>OIB: 45751007835</t>
  </si>
  <si>
    <t>IBAN: HR 13 2340009 1110021823</t>
  </si>
  <si>
    <t>NAZIV PRIMATELJA</t>
  </si>
  <si>
    <t>MJESTO PRIMATELJA</t>
  </si>
  <si>
    <t>OIB PRIMATELJA</t>
  </si>
  <si>
    <t>OPIS PLAĆANJA</t>
  </si>
  <si>
    <t>KONTO</t>
  </si>
  <si>
    <t>IZNOS</t>
  </si>
  <si>
    <t>HRVATSKA POŠTA D.D.</t>
  </si>
  <si>
    <t>VELIKA GORICA</t>
  </si>
  <si>
    <t>3231 USLUGE TELEFONA, POŠTE I PRIJEVOZA</t>
  </si>
  <si>
    <t>MARTINA JURINJAK - RAČUNOVODSTVENI SERVIS, VL. MARTINA JURINJAK, KRAPI</t>
  </si>
  <si>
    <t>KRAPINA</t>
  </si>
  <si>
    <t>3238 RAČUNALNE USLUGE</t>
  </si>
  <si>
    <t>ZAGREB</t>
  </si>
  <si>
    <t>FINANCIJSKA AGENCIJA</t>
  </si>
  <si>
    <t>KRAKOM, D.O.O.</t>
  </si>
  <si>
    <t>3234 KOMUNALNE USLUGE</t>
  </si>
  <si>
    <t>KRAKOM-VODOOPSKRBA I ODVODNJA D.O.O</t>
  </si>
  <si>
    <t>ZABOK</t>
  </si>
  <si>
    <t>JEDVAJ PEKARSKA RAD.TRGOVINA I UGOSTITELJSTVO IVAN JEDVAJ</t>
  </si>
  <si>
    <t>GORNJE JESENJE</t>
  </si>
  <si>
    <t>RN 14/POSL1/2</t>
  </si>
  <si>
    <t>3222 MATERIJAL I SIROVINE</t>
  </si>
  <si>
    <t>HRVATSKI TELEKOM D.D.</t>
  </si>
  <si>
    <t>3223 ENERGIJA</t>
  </si>
  <si>
    <t>PRIVREDNA BANKA ZAGREB D.D.</t>
  </si>
  <si>
    <t>NAKNADA ZA USLUGE PLATNOG PROMETA</t>
  </si>
  <si>
    <t>3431 BANK.USL I USL PLATNOG PROMETA</t>
  </si>
  <si>
    <t>PODRAVKA PREHRAMBENA INDUSTRIJA D.D.</t>
  </si>
  <si>
    <t>KOPRIVNICA</t>
  </si>
  <si>
    <t>H.M., obrt za trgovinu i usluge, vl. Nikola Štrok, Krapina, Magistrats</t>
  </si>
  <si>
    <t>TOOLS 4 SCHOOLS D.O.O.</t>
  </si>
  <si>
    <t>MARIO PRESEČKI - "PRESEČKI", VL. MARIO PRESEČKI, KRAPINA</t>
  </si>
  <si>
    <t>VINDIJA D.D. VARAŽDIN</t>
  </si>
  <si>
    <t>VARAŽDIN</t>
  </si>
  <si>
    <t>KTC D.D.</t>
  </si>
  <si>
    <t>Križevci</t>
  </si>
  <si>
    <t>VOĆE VARAŽDIN D.O.O.</t>
  </si>
  <si>
    <t>rn 77-00033-24</t>
  </si>
  <si>
    <t>DRŽAVNI PRORAČUN</t>
  </si>
  <si>
    <t>3295 NOVNČANA NAKNADA POSLODACA ZBOG NEZAPOŠLJAVANJA OSOBA S INVALIDITETOM</t>
  </si>
  <si>
    <t>UKUPNO</t>
  </si>
  <si>
    <t>3111 BRUTO PLAĆA</t>
  </si>
  <si>
    <t>3113 PLAĆA ZA PREKOVREMENI RAD</t>
  </si>
  <si>
    <t>3114 PLAĆE ZA POSEBNE UVJETE RADA</t>
  </si>
  <si>
    <t>3132 DOPRINOSI ZA OBVEZNO ZDRAVSTVENO OSIGURANJE</t>
  </si>
  <si>
    <t>3211 SLUŽBENA PUTOVANJA</t>
  </si>
  <si>
    <t>RN 105/V1/1</t>
  </si>
  <si>
    <t>HEP-OPSKRBA D.O.O.</t>
  </si>
  <si>
    <t>HEP-PLIN D.O.O. ZA DISTRIBUCIJU I OPSKRBU PLINOM</t>
  </si>
  <si>
    <t>OSIJEK</t>
  </si>
  <si>
    <t>TIM PAPIR D.O.O.</t>
  </si>
  <si>
    <t>KONZUM PLUS D.O.O.</t>
  </si>
  <si>
    <t>LEDO PLUS D.O.O.</t>
  </si>
  <si>
    <t>3221 UREDSKI MATERIJAL I OSTALI MATERIJALNI RASHODI</t>
  </si>
  <si>
    <t>3224 MATERIJAL I DIJELOVI ZA TEKUĆE I INVESTICIJSKO ODRŽAVANJE</t>
  </si>
  <si>
    <t>SJEDIŠTE PRIMATELJA</t>
  </si>
  <si>
    <t>RAVNATELJ:</t>
  </si>
  <si>
    <t>Radovan Cesarec, mag.cin.</t>
  </si>
  <si>
    <t>JAVNA OBJAVA INFORMACIJA O TROŠENJU SREDSTAVA ZA RAZDOBLJE OD  01.03.2024.-31.03.2024. KATEGORIJA 1</t>
  </si>
  <si>
    <t>VRSTA RASHODA7IZDATAKA</t>
  </si>
  <si>
    <t>MATERIJAL I SIROVINE</t>
  </si>
  <si>
    <t>POŠTARINA</t>
  </si>
  <si>
    <t>ENERGIJA</t>
  </si>
  <si>
    <t>URED.MATERIJAL</t>
  </si>
  <si>
    <t>RAČUNALNE USL-</t>
  </si>
  <si>
    <t>ODVOZ SMEĆA</t>
  </si>
  <si>
    <t>VODA</t>
  </si>
  <si>
    <t>USL.TELEFONA</t>
  </si>
  <si>
    <t>RAČUNALNE USLUGE</t>
  </si>
  <si>
    <t>SB COMERCE D.O.O.</t>
  </si>
  <si>
    <t>PLOČE</t>
  </si>
  <si>
    <t>TEKSTIL BAJSIĆ</t>
  </si>
  <si>
    <t>REPREZENTACIJA</t>
  </si>
  <si>
    <t>POINT D.O.O.</t>
  </si>
  <si>
    <t>RAČ. USLUGE</t>
  </si>
  <si>
    <t>LJEKARNA KRAPINSKO ZAGORSKE ŽUPANIJE</t>
  </si>
  <si>
    <t>OSTALI MATERIJALNI RASHODI</t>
  </si>
  <si>
    <t>ŠKOLSKA KNJIGA D.D.</t>
  </si>
  <si>
    <t>LEKTIRA</t>
  </si>
  <si>
    <t>HG SPOT D.O.O.</t>
  </si>
  <si>
    <t>EKO MONITORINIG D.O.OL</t>
  </si>
  <si>
    <t>PLAĆA ZA 02/2024</t>
  </si>
  <si>
    <t>JAVNA OBJAVA INFORMACIJA O TROŠENJU SREDSTAVA ZA RAZDOBLJE OD  01.03.2024.-31.03.2024. KATEGORIJA 2</t>
  </si>
  <si>
    <t>3121 OSTALI RASHODI ZA ZAPOSLENE</t>
  </si>
  <si>
    <t>3213 STRUČNO USAVRŠAVANJE ZAPOSLENIKA</t>
  </si>
  <si>
    <t>MATERIJALNA PRAVA</t>
  </si>
  <si>
    <t>STRUČ:USAVR.ZAPOSLENIKA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</si>
</sst>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[$€-1]_-;\-* #,##0.00\ [$€-1]_-;_-* \-??\ [$€-1]_-;_-@_-"/>
    <numFmt numFmtId="165" formatCode="dd/mm/yyyy"/>
    <numFmt numFmtId="166" formatCode="dd/mm/yy"/>
    <numFmt numFmtId="167" formatCode="_-* #,##0.00\ [$€-1]_-;\-* #,##0.00\ [$€-1]_-;_-* &quot;-&quot;??\ [$€-1]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2" fillId="0" borderId="9">
      <alignment horizontal="center"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164" fontId="6" fillId="0" borderId="13" xfId="0" applyNumberFormat="1" applyFont="1" applyBorder="1" applyAlignment="1">
      <alignment horizontal="right" wrapText="1"/>
    </xf>
    <xf numFmtId="165" fontId="5" fillId="0" borderId="13" xfId="0" applyNumberFormat="1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164" fontId="6" fillId="0" borderId="14" xfId="0" applyNumberFormat="1" applyFont="1" applyBorder="1" applyAlignment="1">
      <alignment horizontal="right" wrapText="1"/>
    </xf>
    <xf numFmtId="0" fontId="3" fillId="0" borderId="15" xfId="0" applyFont="1" applyBorder="1" applyAlignment="1">
      <alignment/>
    </xf>
    <xf numFmtId="164" fontId="3" fillId="0" borderId="15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wrapText="1"/>
    </xf>
    <xf numFmtId="0" fontId="3" fillId="0" borderId="19" xfId="0" applyFont="1" applyBorder="1" applyAlignment="1">
      <alignment/>
    </xf>
    <xf numFmtId="164" fontId="3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164" fontId="6" fillId="0" borderId="20" xfId="0" applyNumberFormat="1" applyFont="1" applyBorder="1" applyAlignment="1">
      <alignment horizontal="right" wrapText="1"/>
    </xf>
    <xf numFmtId="0" fontId="5" fillId="0" borderId="20" xfId="0" applyFont="1" applyBorder="1" applyAlignment="1">
      <alignment wrapText="1"/>
    </xf>
    <xf numFmtId="167" fontId="5" fillId="0" borderId="20" xfId="0" applyNumberFormat="1" applyFont="1" applyBorder="1" applyAlignment="1">
      <alignment horizontal="center" wrapText="1"/>
    </xf>
    <xf numFmtId="167" fontId="6" fillId="0" borderId="13" xfId="0" applyNumberFormat="1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3" fillId="0" borderId="15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5" fillId="33" borderId="20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wrapText="1"/>
    </xf>
    <xf numFmtId="166" fontId="5" fillId="33" borderId="14" xfId="0" applyNumberFormat="1" applyFont="1" applyFill="1" applyBorder="1" applyAlignment="1">
      <alignment horizontal="center" wrapText="1"/>
    </xf>
    <xf numFmtId="165" fontId="5" fillId="33" borderId="14" xfId="0" applyNumberFormat="1" applyFont="1" applyFill="1" applyBorder="1" applyAlignment="1">
      <alignment horizontal="center" wrapText="1"/>
    </xf>
    <xf numFmtId="165" fontId="5" fillId="13" borderId="13" xfId="0" applyNumberFormat="1" applyFont="1" applyFill="1" applyBorder="1" applyAlignment="1">
      <alignment horizontal="center" wrapText="1"/>
    </xf>
    <xf numFmtId="165" fontId="5" fillId="0" borderId="14" xfId="0" applyNumberFormat="1" applyFont="1" applyBorder="1" applyAlignment="1">
      <alignment horizontal="center" wrapText="1"/>
    </xf>
    <xf numFmtId="0" fontId="3" fillId="34" borderId="22" xfId="0" applyFont="1" applyFill="1" applyBorder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able_header_down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tabSelected="1" zoomScale="80" zoomScaleNormal="80" zoomScalePageLayoutView="0" workbookViewId="0" topLeftCell="A37">
      <selection activeCell="M42" sqref="M42"/>
    </sheetView>
  </sheetViews>
  <sheetFormatPr defaultColWidth="9.140625" defaultRowHeight="15"/>
  <cols>
    <col min="1" max="1" width="10.28125" style="1" customWidth="1"/>
    <col min="2" max="2" width="41.7109375" style="1" customWidth="1"/>
    <col min="3" max="4" width="17.7109375" style="32" customWidth="1"/>
    <col min="5" max="5" width="56.28125" style="32" customWidth="1"/>
    <col min="6" max="6" width="15.7109375" style="1" customWidth="1"/>
    <col min="7" max="7" width="13.00390625" style="2" customWidth="1"/>
    <col min="8" max="8" width="9.140625" style="1" customWidth="1"/>
    <col min="9" max="9" width="13.00390625" style="1" bestFit="1" customWidth="1"/>
    <col min="10" max="10" width="13.8515625" style="1" customWidth="1"/>
    <col min="11" max="16384" width="9.140625" style="1" customWidth="1"/>
  </cols>
  <sheetData>
    <row r="1" ht="30" customHeight="1">
      <c r="A1" s="3" t="s">
        <v>0</v>
      </c>
    </row>
    <row r="2" ht="13.5">
      <c r="A2" s="4" t="s">
        <v>1</v>
      </c>
    </row>
    <row r="3" ht="15" customHeight="1">
      <c r="A3" s="4" t="s">
        <v>2</v>
      </c>
    </row>
    <row r="4" ht="13.5">
      <c r="A4" s="4" t="s">
        <v>3</v>
      </c>
    </row>
    <row r="5" ht="13.5">
      <c r="A5" s="4" t="s">
        <v>4</v>
      </c>
    </row>
    <row r="7" spans="1:7" ht="26.25" customHeight="1" thickBot="1">
      <c r="A7" s="49" t="s">
        <v>63</v>
      </c>
      <c r="B7" s="49"/>
      <c r="C7" s="49"/>
      <c r="D7" s="49"/>
      <c r="E7" s="49"/>
      <c r="F7" s="49"/>
      <c r="G7" s="49"/>
    </row>
    <row r="8" spans="1:7" ht="27.75" customHeight="1">
      <c r="A8" s="16"/>
      <c r="B8" s="17" t="s">
        <v>5</v>
      </c>
      <c r="C8" s="34" t="s">
        <v>6</v>
      </c>
      <c r="D8" s="35" t="s">
        <v>7</v>
      </c>
      <c r="E8" s="33" t="s">
        <v>64</v>
      </c>
      <c r="F8" s="17" t="s">
        <v>9</v>
      </c>
      <c r="G8" s="18" t="s">
        <v>10</v>
      </c>
    </row>
    <row r="9" spans="1:7" ht="27.75" customHeight="1">
      <c r="A9" s="41"/>
      <c r="B9" s="25" t="s">
        <v>57</v>
      </c>
      <c r="C9" s="25" t="s">
        <v>17</v>
      </c>
      <c r="D9" s="25">
        <v>7179054100</v>
      </c>
      <c r="E9" s="25" t="s">
        <v>65</v>
      </c>
      <c r="F9" s="28" t="s">
        <v>26</v>
      </c>
      <c r="G9" s="26">
        <v>133</v>
      </c>
    </row>
    <row r="10" spans="1:7" ht="27.75" customHeight="1">
      <c r="A10" s="41"/>
      <c r="B10" s="28" t="s">
        <v>56</v>
      </c>
      <c r="C10" s="25" t="s">
        <v>17</v>
      </c>
      <c r="D10" s="25">
        <v>62226620908</v>
      </c>
      <c r="E10" s="25" t="s">
        <v>65</v>
      </c>
      <c r="F10" s="28" t="s">
        <v>26</v>
      </c>
      <c r="G10" s="26">
        <v>200.44</v>
      </c>
    </row>
    <row r="11" spans="1:7" ht="27.75" customHeight="1">
      <c r="A11" s="41"/>
      <c r="B11" s="28" t="s">
        <v>32</v>
      </c>
      <c r="C11" s="25" t="s">
        <v>33</v>
      </c>
      <c r="D11" s="25">
        <v>18928523252</v>
      </c>
      <c r="E11" s="25" t="s">
        <v>65</v>
      </c>
      <c r="F11" s="28" t="s">
        <v>26</v>
      </c>
      <c r="G11" s="26">
        <v>240.19</v>
      </c>
    </row>
    <row r="12" spans="1:7" ht="27.75" customHeight="1">
      <c r="A12" s="41"/>
      <c r="B12" s="28" t="s">
        <v>37</v>
      </c>
      <c r="C12" s="25" t="s">
        <v>38</v>
      </c>
      <c r="D12" s="25">
        <v>44138062462</v>
      </c>
      <c r="E12" s="25" t="s">
        <v>65</v>
      </c>
      <c r="F12" s="28" t="s">
        <v>26</v>
      </c>
      <c r="G12" s="26">
        <v>281.54</v>
      </c>
    </row>
    <row r="13" spans="1:7" ht="41.25" customHeight="1">
      <c r="A13" s="41"/>
      <c r="B13" s="29" t="s">
        <v>11</v>
      </c>
      <c r="C13" s="19" t="s">
        <v>12</v>
      </c>
      <c r="D13" s="19">
        <v>87322810356</v>
      </c>
      <c r="E13" s="19" t="s">
        <v>66</v>
      </c>
      <c r="F13" s="29" t="s">
        <v>13</v>
      </c>
      <c r="G13" s="27">
        <v>7.12</v>
      </c>
    </row>
    <row r="14" spans="1:7" ht="27.75" customHeight="1">
      <c r="A14" s="41"/>
      <c r="B14" s="28" t="s">
        <v>53</v>
      </c>
      <c r="C14" s="25" t="s">
        <v>54</v>
      </c>
      <c r="D14" s="25">
        <v>41317489366</v>
      </c>
      <c r="E14" s="25" t="s">
        <v>67</v>
      </c>
      <c r="F14" s="28" t="s">
        <v>28</v>
      </c>
      <c r="G14" s="26">
        <v>1884.04</v>
      </c>
    </row>
    <row r="15" spans="1:7" ht="66" customHeight="1">
      <c r="A15" s="41"/>
      <c r="B15" s="28" t="s">
        <v>55</v>
      </c>
      <c r="C15" s="25" t="s">
        <v>15</v>
      </c>
      <c r="D15" s="25">
        <v>82224265653</v>
      </c>
      <c r="E15" s="25" t="s">
        <v>68</v>
      </c>
      <c r="F15" s="28" t="s">
        <v>58</v>
      </c>
      <c r="G15" s="26">
        <v>22.03</v>
      </c>
    </row>
    <row r="16" spans="1:7" ht="63" customHeight="1">
      <c r="A16" s="41"/>
      <c r="B16" s="28" t="s">
        <v>82</v>
      </c>
      <c r="C16" s="25" t="s">
        <v>17</v>
      </c>
      <c r="D16" s="25">
        <v>38967655335</v>
      </c>
      <c r="E16" s="25" t="s">
        <v>83</v>
      </c>
      <c r="F16" s="28">
        <v>4241</v>
      </c>
      <c r="G16" s="26">
        <v>326.36</v>
      </c>
    </row>
    <row r="17" spans="1:7" ht="27.75" customHeight="1">
      <c r="A17" s="41"/>
      <c r="B17" s="28" t="s">
        <v>36</v>
      </c>
      <c r="C17" s="25" t="s">
        <v>15</v>
      </c>
      <c r="D17" s="25">
        <v>65254063529</v>
      </c>
      <c r="E17" s="25" t="s">
        <v>51</v>
      </c>
      <c r="F17" s="28" t="s">
        <v>26</v>
      </c>
      <c r="G17" s="26">
        <v>149.99</v>
      </c>
    </row>
    <row r="18" spans="1:7" ht="27.75" customHeight="1">
      <c r="A18" s="44"/>
      <c r="B18" s="30" t="s">
        <v>52</v>
      </c>
      <c r="C18" s="8" t="s">
        <v>17</v>
      </c>
      <c r="D18" s="8">
        <v>63073332379</v>
      </c>
      <c r="E18" s="8" t="s">
        <v>67</v>
      </c>
      <c r="F18" s="30" t="s">
        <v>28</v>
      </c>
      <c r="G18" s="27">
        <v>431.16</v>
      </c>
    </row>
    <row r="19" spans="1:7" ht="49.5" customHeight="1">
      <c r="A19" s="42"/>
      <c r="B19" s="30" t="s">
        <v>14</v>
      </c>
      <c r="C19" s="8" t="s">
        <v>15</v>
      </c>
      <c r="D19" s="8">
        <v>24114025595</v>
      </c>
      <c r="E19" s="8" t="s">
        <v>69</v>
      </c>
      <c r="F19" s="31" t="s">
        <v>16</v>
      </c>
      <c r="G19" s="27">
        <v>70</v>
      </c>
    </row>
    <row r="20" spans="1:7" ht="49.5" customHeight="1">
      <c r="A20" s="42"/>
      <c r="B20" s="30" t="s">
        <v>18</v>
      </c>
      <c r="C20" s="8" t="s">
        <v>17</v>
      </c>
      <c r="D20" s="8">
        <v>85821130368</v>
      </c>
      <c r="E20" s="8" t="s">
        <v>69</v>
      </c>
      <c r="F20" s="30" t="s">
        <v>16</v>
      </c>
      <c r="G20" s="9">
        <v>1.66</v>
      </c>
    </row>
    <row r="21" spans="1:7" ht="49.5" customHeight="1">
      <c r="A21" s="42"/>
      <c r="B21" s="30" t="s">
        <v>19</v>
      </c>
      <c r="C21" s="8" t="s">
        <v>15</v>
      </c>
      <c r="D21" s="8">
        <v>18804286885</v>
      </c>
      <c r="E21" s="8" t="s">
        <v>70</v>
      </c>
      <c r="F21" s="30" t="s">
        <v>20</v>
      </c>
      <c r="G21" s="9">
        <v>72.38</v>
      </c>
    </row>
    <row r="22" spans="1:7" ht="49.5" customHeight="1">
      <c r="A22" s="42"/>
      <c r="B22" s="30" t="s">
        <v>21</v>
      </c>
      <c r="C22" s="8" t="s">
        <v>15</v>
      </c>
      <c r="D22" s="8">
        <v>18850488440</v>
      </c>
      <c r="E22" s="8" t="s">
        <v>71</v>
      </c>
      <c r="F22" s="8" t="s">
        <v>20</v>
      </c>
      <c r="G22" s="9">
        <v>80.94</v>
      </c>
    </row>
    <row r="23" spans="1:7" ht="42" customHeight="1">
      <c r="A23" s="42"/>
      <c r="B23" s="30" t="s">
        <v>80</v>
      </c>
      <c r="C23" s="8" t="s">
        <v>22</v>
      </c>
      <c r="D23" s="8">
        <v>29674792830</v>
      </c>
      <c r="E23" s="8" t="s">
        <v>81</v>
      </c>
      <c r="F23" s="8" t="s">
        <v>58</v>
      </c>
      <c r="G23" s="9">
        <v>17.56</v>
      </c>
    </row>
    <row r="24" spans="1:7" ht="49.5" customHeight="1">
      <c r="A24" s="42"/>
      <c r="B24" s="8" t="s">
        <v>23</v>
      </c>
      <c r="C24" s="8" t="s">
        <v>24</v>
      </c>
      <c r="D24" s="8">
        <v>89572098828</v>
      </c>
      <c r="E24" s="8" t="s">
        <v>25</v>
      </c>
      <c r="F24" s="8" t="s">
        <v>26</v>
      </c>
      <c r="G24" s="9">
        <v>401.08</v>
      </c>
    </row>
    <row r="25" spans="1:7" ht="42" customHeight="1">
      <c r="A25" s="42"/>
      <c r="B25" s="8" t="s">
        <v>27</v>
      </c>
      <c r="C25" s="8" t="s">
        <v>17</v>
      </c>
      <c r="D25" s="8">
        <v>81793146560</v>
      </c>
      <c r="E25" s="8" t="s">
        <v>72</v>
      </c>
      <c r="F25" s="8" t="s">
        <v>13</v>
      </c>
      <c r="G25" s="9">
        <v>40.34</v>
      </c>
    </row>
    <row r="26" spans="1:7" ht="49.5" customHeight="1">
      <c r="A26" s="42"/>
      <c r="B26" s="8" t="s">
        <v>78</v>
      </c>
      <c r="C26" s="8" t="s">
        <v>38</v>
      </c>
      <c r="D26" s="8">
        <v>80947211460</v>
      </c>
      <c r="E26" s="8" t="s">
        <v>79</v>
      </c>
      <c r="F26" s="8" t="s">
        <v>16</v>
      </c>
      <c r="G26" s="9">
        <v>89.59</v>
      </c>
    </row>
    <row r="27" spans="1:7" ht="69" customHeight="1">
      <c r="A27" s="42"/>
      <c r="B27" s="8" t="s">
        <v>29</v>
      </c>
      <c r="C27" s="8" t="s">
        <v>17</v>
      </c>
      <c r="D27" s="8">
        <v>2535697732</v>
      </c>
      <c r="E27" s="8" t="s">
        <v>30</v>
      </c>
      <c r="F27" s="8" t="s">
        <v>31</v>
      </c>
      <c r="G27" s="9">
        <v>36.73</v>
      </c>
    </row>
    <row r="28" spans="1:7" ht="49.5" customHeight="1">
      <c r="A28" s="42"/>
      <c r="B28" s="8" t="s">
        <v>34</v>
      </c>
      <c r="C28" s="8" t="s">
        <v>15</v>
      </c>
      <c r="D28" s="8">
        <v>65286137111</v>
      </c>
      <c r="E28" s="8" t="s">
        <v>65</v>
      </c>
      <c r="F28" s="8" t="s">
        <v>59</v>
      </c>
      <c r="G28" s="9">
        <v>17.55</v>
      </c>
    </row>
    <row r="29" spans="1:7" ht="49.5" customHeight="1">
      <c r="A29" s="42"/>
      <c r="B29" s="8" t="s">
        <v>35</v>
      </c>
      <c r="C29" s="8" t="s">
        <v>17</v>
      </c>
      <c r="D29" s="8">
        <v>17847110267</v>
      </c>
      <c r="E29" s="8" t="s">
        <v>73</v>
      </c>
      <c r="F29" s="8" t="s">
        <v>16</v>
      </c>
      <c r="G29" s="9">
        <v>99.56</v>
      </c>
    </row>
    <row r="30" spans="1:7" ht="49.5" customHeight="1">
      <c r="A30" s="47"/>
      <c r="B30" s="8" t="s">
        <v>76</v>
      </c>
      <c r="C30" s="8" t="s">
        <v>15</v>
      </c>
      <c r="D30" s="8">
        <v>56602007419</v>
      </c>
      <c r="E30" s="8" t="s">
        <v>77</v>
      </c>
      <c r="F30" s="8" t="s">
        <v>26</v>
      </c>
      <c r="G30" s="9">
        <v>35.03</v>
      </c>
    </row>
    <row r="31" spans="1:7" ht="49.5" customHeight="1">
      <c r="A31" s="42"/>
      <c r="B31" s="8" t="s">
        <v>41</v>
      </c>
      <c r="C31" s="8" t="s">
        <v>38</v>
      </c>
      <c r="D31" s="8">
        <v>42042277834</v>
      </c>
      <c r="E31" s="8" t="s">
        <v>65</v>
      </c>
      <c r="F31" s="8" t="s">
        <v>26</v>
      </c>
      <c r="G31" s="9">
        <v>75.37</v>
      </c>
    </row>
    <row r="32" spans="1:7" ht="49.5" customHeight="1">
      <c r="A32" s="42"/>
      <c r="B32" s="8" t="s">
        <v>74</v>
      </c>
      <c r="C32" s="8" t="s">
        <v>17</v>
      </c>
      <c r="D32" s="8">
        <v>99626319363</v>
      </c>
      <c r="E32" s="8" t="s">
        <v>75</v>
      </c>
      <c r="F32" s="8" t="s">
        <v>26</v>
      </c>
      <c r="G32" s="9">
        <v>1845.56</v>
      </c>
    </row>
    <row r="33" spans="1:7" ht="49.5" customHeight="1">
      <c r="A33" s="43"/>
      <c r="B33" s="11" t="s">
        <v>39</v>
      </c>
      <c r="C33" s="11" t="s">
        <v>40</v>
      </c>
      <c r="D33" s="11">
        <v>95970838122</v>
      </c>
      <c r="E33" s="11" t="s">
        <v>42</v>
      </c>
      <c r="F33" s="11" t="s">
        <v>26</v>
      </c>
      <c r="G33" s="12">
        <v>166.71</v>
      </c>
    </row>
    <row r="34" spans="1:7" ht="49.5" customHeight="1">
      <c r="A34" s="43"/>
      <c r="B34" s="11" t="s">
        <v>84</v>
      </c>
      <c r="C34" s="11" t="s">
        <v>17</v>
      </c>
      <c r="D34" s="11">
        <v>65553879500</v>
      </c>
      <c r="E34" s="11"/>
      <c r="F34" s="11"/>
      <c r="G34" s="12">
        <v>85.94</v>
      </c>
    </row>
    <row r="35" spans="1:7" ht="49.5" customHeight="1">
      <c r="A35" s="43"/>
      <c r="B35" s="11" t="s">
        <v>85</v>
      </c>
      <c r="C35" s="11" t="s">
        <v>38</v>
      </c>
      <c r="D35" s="11">
        <v>82818873408</v>
      </c>
      <c r="E35" s="11"/>
      <c r="F35" s="11">
        <v>3234</v>
      </c>
      <c r="G35" s="12">
        <v>250</v>
      </c>
    </row>
    <row r="36" spans="1:7" ht="71.25" customHeight="1">
      <c r="A36" s="45"/>
      <c r="B36" s="11" t="s">
        <v>43</v>
      </c>
      <c r="C36" s="11"/>
      <c r="D36" s="11"/>
      <c r="E36" s="11"/>
      <c r="F36" s="11" t="s">
        <v>44</v>
      </c>
      <c r="G36" s="12">
        <v>168</v>
      </c>
    </row>
    <row r="37" spans="1:7" ht="42" customHeight="1" thickBot="1">
      <c r="A37" s="13"/>
      <c r="B37" s="13"/>
      <c r="C37" s="36"/>
      <c r="D37" s="36"/>
      <c r="E37" s="36"/>
      <c r="F37" s="13"/>
      <c r="G37" s="14">
        <f>SUM(G9:G36)</f>
        <v>7229.869999999999</v>
      </c>
    </row>
    <row r="38" spans="1:7" ht="14.25" thickBot="1">
      <c r="A38" s="49" t="s">
        <v>87</v>
      </c>
      <c r="B38" s="49"/>
      <c r="C38" s="49"/>
      <c r="D38" s="49"/>
      <c r="E38" s="49"/>
      <c r="F38" s="49"/>
      <c r="G38" s="49"/>
    </row>
    <row r="39" spans="1:7" ht="27.75" customHeight="1" thickBot="1">
      <c r="A39" s="5"/>
      <c r="B39" s="6" t="s">
        <v>5</v>
      </c>
      <c r="C39" s="38" t="s">
        <v>60</v>
      </c>
      <c r="D39" s="39" t="s">
        <v>7</v>
      </c>
      <c r="E39" s="37" t="s">
        <v>8</v>
      </c>
      <c r="F39" s="6" t="s">
        <v>9</v>
      </c>
      <c r="G39" s="7" t="s">
        <v>10</v>
      </c>
    </row>
    <row r="40" spans="1:10" ht="49.5" customHeight="1">
      <c r="A40" s="10"/>
      <c r="B40" s="8"/>
      <c r="C40" s="8"/>
      <c r="D40" s="8"/>
      <c r="E40" s="8" t="s">
        <v>86</v>
      </c>
      <c r="F40" s="8" t="s">
        <v>46</v>
      </c>
      <c r="G40" s="9">
        <v>33611.1</v>
      </c>
      <c r="J40" s="15"/>
    </row>
    <row r="41" spans="1:7" ht="49.5" customHeight="1">
      <c r="A41" s="10"/>
      <c r="B41" s="8"/>
      <c r="C41" s="8"/>
      <c r="D41" s="8"/>
      <c r="E41" s="8" t="s">
        <v>86</v>
      </c>
      <c r="F41" s="8" t="s">
        <v>47</v>
      </c>
      <c r="G41" s="9">
        <v>1102.59</v>
      </c>
    </row>
    <row r="42" spans="1:7" ht="49.5" customHeight="1">
      <c r="A42" s="10"/>
      <c r="B42" s="8"/>
      <c r="C42" s="8"/>
      <c r="D42" s="8"/>
      <c r="E42" s="8" t="s">
        <v>86</v>
      </c>
      <c r="F42" s="8" t="s">
        <v>48</v>
      </c>
      <c r="G42" s="9">
        <v>107.93</v>
      </c>
    </row>
    <row r="43" spans="1:9" ht="48.75" customHeight="1">
      <c r="A43" s="10"/>
      <c r="B43" s="8"/>
      <c r="C43" s="8"/>
      <c r="D43" s="8"/>
      <c r="E43" s="8" t="s">
        <v>86</v>
      </c>
      <c r="F43" s="8" t="s">
        <v>49</v>
      </c>
      <c r="G43" s="9">
        <v>5745.58</v>
      </c>
      <c r="I43" s="15"/>
    </row>
    <row r="44" spans="1:7" ht="27.75" customHeight="1">
      <c r="A44" s="10"/>
      <c r="B44" s="8"/>
      <c r="C44" s="8"/>
      <c r="D44" s="8"/>
      <c r="E44" s="8" t="s">
        <v>86</v>
      </c>
      <c r="F44" s="8" t="s">
        <v>50</v>
      </c>
      <c r="G44" s="9">
        <f>317+1288.36</f>
        <v>1605.36</v>
      </c>
    </row>
    <row r="45" spans="1:7" ht="27.75" customHeight="1">
      <c r="A45" s="48"/>
      <c r="B45" s="8"/>
      <c r="C45" s="8"/>
      <c r="D45" s="8"/>
      <c r="E45" s="8" t="s">
        <v>90</v>
      </c>
      <c r="F45" s="11" t="s">
        <v>88</v>
      </c>
      <c r="G45" s="12">
        <f>2000+503.64</f>
        <v>2503.64</v>
      </c>
    </row>
    <row r="46" spans="1:7" ht="39.75" customHeight="1">
      <c r="A46" s="46"/>
      <c r="B46" s="8"/>
      <c r="C46" s="8"/>
      <c r="D46" s="8"/>
      <c r="E46" s="8" t="s">
        <v>91</v>
      </c>
      <c r="F46" s="11" t="s">
        <v>89</v>
      </c>
      <c r="G46" s="12">
        <f>70+120</f>
        <v>190</v>
      </c>
    </row>
    <row r="47" spans="1:9" ht="27.75" customHeight="1">
      <c r="A47" s="46"/>
      <c r="B47" s="11"/>
      <c r="C47" s="11"/>
      <c r="D47" s="11"/>
      <c r="E47" s="11"/>
      <c r="F47" s="11"/>
      <c r="G47" s="12"/>
      <c r="I47" s="15"/>
    </row>
    <row r="48" spans="1:9" ht="27.75" customHeight="1">
      <c r="A48" s="22"/>
      <c r="B48" s="23"/>
      <c r="C48" s="23"/>
      <c r="D48" s="23"/>
      <c r="E48" s="23"/>
      <c r="F48" s="23"/>
      <c r="G48" s="24"/>
      <c r="I48" s="15"/>
    </row>
    <row r="49" spans="1:9" ht="27.75" customHeight="1">
      <c r="A49" s="22"/>
      <c r="B49" s="23"/>
      <c r="C49" s="23"/>
      <c r="D49" s="23"/>
      <c r="E49" s="23"/>
      <c r="F49" s="23"/>
      <c r="G49" s="24"/>
      <c r="I49" s="15"/>
    </row>
    <row r="50" spans="1:7" ht="42" customHeight="1">
      <c r="A50" s="20" t="s">
        <v>45</v>
      </c>
      <c r="B50" s="20"/>
      <c r="C50" s="40"/>
      <c r="D50" s="40"/>
      <c r="E50" s="40"/>
      <c r="F50" s="20"/>
      <c r="G50" s="21">
        <f>SUM(G40:G49)</f>
        <v>44866.2</v>
      </c>
    </row>
    <row r="53" ht="13.5">
      <c r="E53" s="32" t="s">
        <v>61</v>
      </c>
    </row>
    <row r="54" ht="13.5">
      <c r="E54" s="32" t="s">
        <v>62</v>
      </c>
    </row>
  </sheetData>
  <sheetProtection selectLockedCells="1" selectUnlockedCells="1"/>
  <mergeCells count="2">
    <mergeCell ref="A38:G38"/>
    <mergeCell ref="A7:G7"/>
  </mergeCells>
  <printOptions/>
  <pageMargins left="0.7" right="0.7" top="0.75" bottom="0.75" header="0.5118055555555555" footer="0.5118055555555555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activeCellId="1" sqref="A58:IV58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activeCellId="1" sqref="A58:IV58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Radovan Cesarec</cp:lastModifiedBy>
  <cp:lastPrinted>2024-04-19T08:13:15Z</cp:lastPrinted>
  <dcterms:modified xsi:type="dcterms:W3CDTF">2024-04-19T08:32:51Z</dcterms:modified>
  <cp:category/>
  <cp:version/>
  <cp:contentType/>
  <cp:contentStatus/>
</cp:coreProperties>
</file>